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im/Dropbox/Castorwood/2026/RMK 26-27a/JURISTILE/"/>
    </mc:Choice>
  </mc:AlternateContent>
  <xr:revisionPtr revIDLastSave="0" documentId="13_ncr:1_{9E5DA743-B58D-1642-803F-68BDF32C9499}" xr6:coauthVersionLast="47" xr6:coauthVersionMax="47" xr10:uidLastSave="{00000000-0000-0000-0000-000000000000}"/>
  <bookViews>
    <workbookView xWindow="780" yWindow="1000" windowWidth="27640" windowHeight="15340" xr2:uid="{CBF81137-E51B-7142-B57A-CA6A6C3B02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1" i="1" l="1"/>
  <c r="AA81" i="1"/>
  <c r="Z81" i="1"/>
  <c r="Y81" i="1"/>
  <c r="X81" i="1"/>
  <c r="W81" i="1"/>
  <c r="V81" i="1"/>
  <c r="U81" i="1"/>
  <c r="T81" i="1"/>
  <c r="S81" i="1"/>
  <c r="R81" i="1"/>
  <c r="Q81" i="1"/>
  <c r="M81" i="1"/>
  <c r="L81" i="1"/>
  <c r="K81" i="1"/>
  <c r="J81" i="1"/>
  <c r="I81" i="1"/>
  <c r="H81" i="1"/>
  <c r="G81" i="1"/>
  <c r="F81" i="1"/>
  <c r="E81" i="1"/>
  <c r="D81" i="1"/>
  <c r="C81" i="1"/>
  <c r="B81" i="1"/>
  <c r="AB80" i="1"/>
  <c r="AA80" i="1"/>
  <c r="Z80" i="1"/>
  <c r="Y80" i="1"/>
  <c r="X80" i="1"/>
  <c r="W80" i="1"/>
  <c r="V80" i="1"/>
  <c r="U80" i="1"/>
  <c r="T80" i="1"/>
  <c r="S80" i="1"/>
  <c r="R80" i="1"/>
  <c r="Q80" i="1"/>
  <c r="M80" i="1"/>
  <c r="L80" i="1"/>
  <c r="K80" i="1"/>
  <c r="J80" i="1"/>
  <c r="I80" i="1"/>
  <c r="H80" i="1"/>
  <c r="G80" i="1"/>
  <c r="F80" i="1"/>
  <c r="E80" i="1"/>
  <c r="D80" i="1"/>
  <c r="C80" i="1"/>
  <c r="B80" i="1"/>
  <c r="AC72" i="1"/>
  <c r="N72" i="1"/>
  <c r="AC71" i="1"/>
  <c r="AC73" i="1" s="1"/>
  <c r="N71" i="1"/>
  <c r="AC62" i="1"/>
  <c r="N62" i="1"/>
  <c r="AC61" i="1"/>
  <c r="AC63" i="1" s="1"/>
  <c r="N61" i="1"/>
  <c r="AC52" i="1"/>
  <c r="N52" i="1"/>
  <c r="AC51" i="1"/>
  <c r="AC53" i="1" s="1"/>
  <c r="N51" i="1"/>
  <c r="AC43" i="1"/>
  <c r="N43" i="1"/>
  <c r="AC42" i="1"/>
  <c r="N42" i="1"/>
  <c r="AC34" i="1"/>
  <c r="N34" i="1"/>
  <c r="AC33" i="1"/>
  <c r="AC35" i="1" s="1"/>
  <c r="N33" i="1"/>
  <c r="AC25" i="1"/>
  <c r="N25" i="1"/>
  <c r="AC24" i="1"/>
  <c r="AC26" i="1" s="1"/>
  <c r="N24" i="1"/>
  <c r="AC15" i="1"/>
  <c r="N15" i="1"/>
  <c r="AC14" i="1"/>
  <c r="AC16" i="1" s="1"/>
  <c r="N14" i="1"/>
  <c r="AC6" i="1"/>
  <c r="N6" i="1"/>
  <c r="AC5" i="1"/>
  <c r="AC7" i="1" s="1"/>
  <c r="N5" i="1"/>
  <c r="R84" i="1" l="1"/>
  <c r="V84" i="1"/>
  <c r="Z84" i="1"/>
  <c r="C85" i="1"/>
  <c r="G85" i="1"/>
  <c r="K85" i="1"/>
  <c r="D84" i="1"/>
  <c r="H84" i="1"/>
  <c r="L84" i="1"/>
  <c r="S84" i="1"/>
  <c r="W84" i="1"/>
  <c r="AA84" i="1"/>
  <c r="D85" i="1"/>
  <c r="H85" i="1"/>
  <c r="L85" i="1"/>
  <c r="W85" i="1"/>
  <c r="E84" i="1"/>
  <c r="I84" i="1"/>
  <c r="M84" i="1"/>
  <c r="T84" i="1"/>
  <c r="X84" i="1"/>
  <c r="AB84" i="1"/>
  <c r="E85" i="1"/>
  <c r="I85" i="1"/>
  <c r="M85" i="1"/>
  <c r="T85" i="1"/>
  <c r="X85" i="1"/>
  <c r="N7" i="1"/>
  <c r="N16" i="1"/>
  <c r="N26" i="1"/>
  <c r="N35" i="1"/>
  <c r="N44" i="1"/>
  <c r="N53" i="1"/>
  <c r="N63" i="1"/>
  <c r="N73" i="1"/>
  <c r="N80" i="1"/>
  <c r="Y84" i="1"/>
  <c r="Y87" i="1" s="1"/>
  <c r="N81" i="1"/>
  <c r="F85" i="1"/>
  <c r="J85" i="1"/>
  <c r="U85" i="1"/>
  <c r="U87" i="1" s="1"/>
  <c r="Y85" i="1"/>
  <c r="B84" i="1"/>
  <c r="J84" i="1"/>
  <c r="R85" i="1"/>
  <c r="V85" i="1"/>
  <c r="C84" i="1"/>
  <c r="C87" i="1" s="1"/>
  <c r="K84" i="1"/>
  <c r="S85" i="1"/>
  <c r="F84" i="1"/>
  <c r="F87" i="1" s="1"/>
  <c r="Q84" i="1"/>
  <c r="Z85" i="1"/>
  <c r="AB85" i="1"/>
  <c r="G84" i="1"/>
  <c r="G87" i="1" s="1"/>
  <c r="U84" i="1"/>
  <c r="AA85" i="1"/>
  <c r="AC44" i="1"/>
  <c r="T87" i="1"/>
  <c r="W87" i="1"/>
  <c r="AB87" i="1"/>
  <c r="AC81" i="1"/>
  <c r="AC80" i="1"/>
  <c r="N82" i="1"/>
  <c r="J87" i="1"/>
  <c r="K87" i="1"/>
  <c r="B85" i="1"/>
  <c r="B87" i="1" s="1"/>
  <c r="Q85" i="1"/>
  <c r="X87" i="1" l="1"/>
  <c r="M87" i="1"/>
  <c r="E87" i="1"/>
  <c r="L87" i="1"/>
  <c r="D87" i="1"/>
  <c r="Z87" i="1"/>
  <c r="R87" i="1"/>
  <c r="I87" i="1"/>
  <c r="AA87" i="1"/>
  <c r="S87" i="1"/>
  <c r="H87" i="1"/>
  <c r="V87" i="1"/>
  <c r="Q87" i="1"/>
  <c r="AC82" i="1"/>
</calcChain>
</file>

<file path=xl/sharedStrings.xml><?xml version="1.0" encoding="utf-8"?>
<sst xmlns="http://schemas.openxmlformats.org/spreadsheetml/2006/main" count="336" uniqueCount="50">
  <si>
    <t>Castorwood Loode-Pärnumaa 0,697</t>
  </si>
  <si>
    <t>K.Kivikas</t>
  </si>
  <si>
    <t>Jan.</t>
  </si>
  <si>
    <t>Veb.</t>
  </si>
  <si>
    <t>Mar.</t>
  </si>
  <si>
    <t>Apr.</t>
  </si>
  <si>
    <t>Mai.</t>
  </si>
  <si>
    <t>Jun.</t>
  </si>
  <si>
    <t>Jul.</t>
  </si>
  <si>
    <t>Aug.</t>
  </si>
  <si>
    <t>Sept.</t>
  </si>
  <si>
    <t>Okt.</t>
  </si>
  <si>
    <t>Nov.</t>
  </si>
  <si>
    <t>Dets.</t>
  </si>
  <si>
    <t>KOKKU</t>
  </si>
  <si>
    <t>MUH</t>
  </si>
  <si>
    <t>VA</t>
  </si>
  <si>
    <t>Castorwood Lõuna-Raplamaa 0,697</t>
  </si>
  <si>
    <t>nr 3-2.5.3/1812/2025/239</t>
  </si>
  <si>
    <t>Castorwood  Kagu-Pärnumaa 0,746</t>
  </si>
  <si>
    <t>M.Tominga</t>
  </si>
  <si>
    <t> nr 3-2.5.3/1812/2025/247</t>
  </si>
  <si>
    <t>Evia OÜ Lõuna-Pärnuaa 0,789</t>
  </si>
  <si>
    <t>P.Lorents</t>
  </si>
  <si>
    <t>3-2.5.3/1812/2025/225</t>
  </si>
  <si>
    <t>Evia OÜ Lääne-Pärnumaa 0,747</t>
  </si>
  <si>
    <t>J.Aiaots</t>
  </si>
  <si>
    <t>nr 3-2.5.3/1812/2025/226</t>
  </si>
  <si>
    <t>Evia OÜ Ida-Pärnumaa 0,746</t>
  </si>
  <si>
    <t>Mängel ja Pojad OÜ Läänemaa 0,817</t>
  </si>
  <si>
    <t>M.Jõelaan</t>
  </si>
  <si>
    <t>Mängel ja Pojad Lääne-Raplamaa 0,813</t>
  </si>
  <si>
    <t>K.Leilop</t>
  </si>
  <si>
    <t>Raietöölisti tarvis MUH</t>
  </si>
  <si>
    <t>Raietöölisi tarvis VA</t>
  </si>
  <si>
    <t>Raietööliste vajadus kokku</t>
  </si>
  <si>
    <t>Koondtabel aastamahtudega</t>
  </si>
  <si>
    <t>nr 3-2.5.3/1812/2025/236</t>
  </si>
  <si>
    <t xml:space="preserve">Evia OÜ Lääne-Pärnumaa </t>
  </si>
  <si>
    <t>nr 3-2.5.3/1812/2025/227</t>
  </si>
  <si>
    <t>3-2.5.3/1812/2025/242</t>
  </si>
  <si>
    <t> nr 3-2.5.3/1812/2025/238</t>
  </si>
  <si>
    <t>Raietöölisi hankes 7</t>
  </si>
  <si>
    <t>Raietöölisi hankes 3</t>
  </si>
  <si>
    <t>Raietöölisi hankes 2</t>
  </si>
  <si>
    <t>Raietöölisi hankes 4</t>
  </si>
  <si>
    <t>Raietöölisi hankes 6</t>
  </si>
  <si>
    <t>Raietöölisi hankes 35</t>
  </si>
  <si>
    <t>KEHTIVAD GRAAFIKUD</t>
  </si>
  <si>
    <t>ALTERNATIIVSED GRAAFIKUD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</si>
</sst>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FF0000"/>
      <name val="Calibri"/>
      <family val="2"/>
      <charset val="186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CE4D6"/>
      <name val="Calibri"/>
      <family val="2"/>
    </font>
    <font>
      <sz val="12"/>
      <color rgb="FF000000"/>
      <name val="Times New Roman"/>
      <family val="1"/>
    </font>
    <font>
      <b/>
      <sz val="12"/>
      <color theme="1"/>
      <name val="Aptos Narrow"/>
      <scheme val="minor"/>
    </font>
    <font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0" fontId="4" fillId="4" borderId="5" xfId="0" applyFont="1" applyFill="1" applyBorder="1"/>
    <xf numFmtId="0" fontId="3" fillId="4" borderId="6" xfId="0" applyFont="1" applyFill="1" applyBorder="1"/>
    <xf numFmtId="0" fontId="5" fillId="4" borderId="6" xfId="0" applyFont="1" applyFill="1" applyBorder="1"/>
    <xf numFmtId="0" fontId="3" fillId="4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/>
    <xf numFmtId="0" fontId="6" fillId="0" borderId="0" xfId="0" applyFont="1"/>
    <xf numFmtId="0" fontId="3" fillId="0" borderId="15" xfId="0" applyFont="1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2" xfId="0" applyFont="1" applyBorder="1"/>
    <xf numFmtId="0" fontId="0" fillId="0" borderId="23" xfId="0" applyBorder="1"/>
    <xf numFmtId="0" fontId="0" fillId="0" borderId="0" xfId="0" applyBorder="1"/>
    <xf numFmtId="164" fontId="0" fillId="0" borderId="0" xfId="0" applyNumberFormat="1" applyBorder="1"/>
    <xf numFmtId="0" fontId="7" fillId="0" borderId="0" xfId="0" applyFont="1" applyBorder="1"/>
    <xf numFmtId="164" fontId="7" fillId="0" borderId="0" xfId="0" applyNumberFormat="1" applyFont="1" applyBorder="1"/>
    <xf numFmtId="0" fontId="8" fillId="0" borderId="0" xfId="0" applyFont="1"/>
    <xf numFmtId="0" fontId="0" fillId="5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BC02-04D1-FF48-A226-7F8D27725F0F}">
  <dimension ref="A1:AC110"/>
  <sheetViews>
    <sheetView tabSelected="1" workbookViewId="0">
      <selection activeCell="P67" sqref="P67"/>
    </sheetView>
  </sheetViews>
  <sheetFormatPr baseColWidth="10" defaultRowHeight="16" x14ac:dyDescent="0.2"/>
  <cols>
    <col min="1" max="1" width="36.5" bestFit="1" customWidth="1"/>
    <col min="2" max="2" width="12" bestFit="1" customWidth="1"/>
    <col min="16" max="16" width="24.1640625" customWidth="1"/>
  </cols>
  <sheetData>
    <row r="1" spans="1:29" ht="28" thickBot="1" x14ac:dyDescent="0.4">
      <c r="D1" s="35" t="s">
        <v>48</v>
      </c>
      <c r="P1" s="18" t="s">
        <v>37</v>
      </c>
      <c r="U1" s="35" t="s">
        <v>49</v>
      </c>
    </row>
    <row r="2" spans="1:29" ht="17" thickBot="1" x14ac:dyDescent="0.25">
      <c r="A2" s="18" t="s">
        <v>37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1" t="s">
        <v>0</v>
      </c>
      <c r="Q2" s="2" t="s">
        <v>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7" thickBot="1" x14ac:dyDescent="0.2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" t="s">
        <v>14</v>
      </c>
      <c r="P3" s="3"/>
      <c r="Q3" s="4" t="s">
        <v>2</v>
      </c>
      <c r="R3" s="4" t="s">
        <v>3</v>
      </c>
      <c r="S3" s="4" t="s">
        <v>4</v>
      </c>
      <c r="T3" s="4" t="s">
        <v>5</v>
      </c>
      <c r="U3" s="4" t="s">
        <v>6</v>
      </c>
      <c r="V3" s="4" t="s">
        <v>7</v>
      </c>
      <c r="W3" s="4" t="s">
        <v>8</v>
      </c>
      <c r="X3" s="4" t="s">
        <v>9</v>
      </c>
      <c r="Y3" s="4" t="s">
        <v>10</v>
      </c>
      <c r="Z3" s="4" t="s">
        <v>11</v>
      </c>
      <c r="AA3" s="4" t="s">
        <v>12</v>
      </c>
      <c r="AB3" s="4" t="s">
        <v>13</v>
      </c>
      <c r="AC3" s="5" t="s">
        <v>14</v>
      </c>
    </row>
    <row r="4" spans="1:29" ht="17" thickBot="1" x14ac:dyDescent="0.25">
      <c r="A4" s="6" t="s">
        <v>42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9"/>
      <c r="P4" s="6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  <c r="AC4" s="9"/>
    </row>
    <row r="5" spans="1:29" x14ac:dyDescent="0.2">
      <c r="A5" s="10" t="s">
        <v>15</v>
      </c>
      <c r="B5" s="11"/>
      <c r="C5" s="11"/>
      <c r="D5" s="11"/>
      <c r="E5" s="11"/>
      <c r="F5" s="11"/>
      <c r="G5" s="11"/>
      <c r="H5" s="11">
        <v>30</v>
      </c>
      <c r="I5" s="11">
        <v>120</v>
      </c>
      <c r="J5" s="11">
        <v>150</v>
      </c>
      <c r="K5" s="11">
        <v>180</v>
      </c>
      <c r="L5" s="11">
        <v>100</v>
      </c>
      <c r="M5" s="11"/>
      <c r="N5" s="12">
        <f>SUM(B5:M5)</f>
        <v>580</v>
      </c>
      <c r="P5" s="10" t="s">
        <v>15</v>
      </c>
      <c r="Q5" s="11"/>
      <c r="R5" s="11"/>
      <c r="S5" s="11"/>
      <c r="T5" s="11"/>
      <c r="U5" s="11"/>
      <c r="V5" s="11"/>
      <c r="W5" s="11">
        <v>30</v>
      </c>
      <c r="X5" s="11">
        <v>120</v>
      </c>
      <c r="Y5" s="11">
        <v>150</v>
      </c>
      <c r="Z5" s="11">
        <v>180</v>
      </c>
      <c r="AA5" s="11">
        <v>100</v>
      </c>
      <c r="AB5" s="11"/>
      <c r="AC5" s="12">
        <f>SUM(Q5:AB5)</f>
        <v>580</v>
      </c>
    </row>
    <row r="6" spans="1:29" ht="17" thickBot="1" x14ac:dyDescent="0.25">
      <c r="A6" s="13" t="s">
        <v>16</v>
      </c>
      <c r="B6" s="14">
        <v>50</v>
      </c>
      <c r="C6" s="15">
        <v>90</v>
      </c>
      <c r="D6" s="15">
        <v>90</v>
      </c>
      <c r="E6" s="15">
        <v>80</v>
      </c>
      <c r="F6" s="15">
        <v>0</v>
      </c>
      <c r="G6" s="15">
        <v>0</v>
      </c>
      <c r="H6" s="15"/>
      <c r="I6" s="15"/>
      <c r="J6" s="15"/>
      <c r="K6" s="15"/>
      <c r="L6" s="15">
        <v>40</v>
      </c>
      <c r="M6" s="15">
        <v>50</v>
      </c>
      <c r="N6" s="16">
        <f>SUM(B6:M6)</f>
        <v>400</v>
      </c>
      <c r="P6" s="13" t="s">
        <v>16</v>
      </c>
      <c r="Q6" s="14">
        <v>50</v>
      </c>
      <c r="R6" s="15">
        <v>70</v>
      </c>
      <c r="S6" s="15">
        <v>70</v>
      </c>
      <c r="T6" s="15">
        <v>70</v>
      </c>
      <c r="U6" s="15">
        <v>25</v>
      </c>
      <c r="V6" s="15">
        <v>25</v>
      </c>
      <c r="W6" s="15"/>
      <c r="X6" s="15"/>
      <c r="Y6" s="15"/>
      <c r="Z6" s="15"/>
      <c r="AA6" s="15">
        <v>40</v>
      </c>
      <c r="AB6" s="15">
        <v>50</v>
      </c>
      <c r="AC6" s="16">
        <f>SUM(Q6:AB6)</f>
        <v>400</v>
      </c>
    </row>
    <row r="7" spans="1:29" ht="17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7">
        <f>SUM(N5:N6)</f>
        <v>980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7">
        <f>SUM(AC5:AC6)</f>
        <v>980</v>
      </c>
    </row>
    <row r="10" spans="1:29" ht="17" thickBot="1" x14ac:dyDescent="0.25">
      <c r="A10" s="18" t="s">
        <v>41</v>
      </c>
      <c r="P10" s="18" t="s">
        <v>41</v>
      </c>
    </row>
    <row r="11" spans="1:29" ht="17" thickBot="1" x14ac:dyDescent="0.25">
      <c r="A11" s="1" t="s">
        <v>17</v>
      </c>
      <c r="B11" s="2" t="s">
        <v>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P11" s="1" t="s">
        <v>17</v>
      </c>
      <c r="Q11" s="2" t="s">
        <v>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7" thickBot="1" x14ac:dyDescent="0.25">
      <c r="A12" s="3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4" t="s">
        <v>12</v>
      </c>
      <c r="M12" s="4" t="s">
        <v>13</v>
      </c>
      <c r="N12" s="5" t="s">
        <v>14</v>
      </c>
      <c r="P12" s="3"/>
      <c r="Q12" s="4" t="s">
        <v>2</v>
      </c>
      <c r="R12" s="4" t="s">
        <v>3</v>
      </c>
      <c r="S12" s="4" t="s">
        <v>4</v>
      </c>
      <c r="T12" s="4" t="s">
        <v>5</v>
      </c>
      <c r="U12" s="4" t="s">
        <v>6</v>
      </c>
      <c r="V12" s="4" t="s">
        <v>7</v>
      </c>
      <c r="W12" s="4" t="s">
        <v>8</v>
      </c>
      <c r="X12" s="4" t="s">
        <v>9</v>
      </c>
      <c r="Y12" s="4" t="s">
        <v>10</v>
      </c>
      <c r="Z12" s="4" t="s">
        <v>11</v>
      </c>
      <c r="AA12" s="4" t="s">
        <v>12</v>
      </c>
      <c r="AB12" s="4" t="s">
        <v>13</v>
      </c>
      <c r="AC12" s="5" t="s">
        <v>14</v>
      </c>
    </row>
    <row r="13" spans="1:29" ht="17" thickBot="1" x14ac:dyDescent="0.25">
      <c r="A13" s="6" t="s">
        <v>43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9"/>
      <c r="P13" s="6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/>
      <c r="AC13" s="9"/>
    </row>
    <row r="14" spans="1:29" x14ac:dyDescent="0.2">
      <c r="A14" s="10" t="s">
        <v>15</v>
      </c>
      <c r="B14" s="11"/>
      <c r="C14" s="11"/>
      <c r="D14" s="11"/>
      <c r="E14" s="11"/>
      <c r="F14" s="11"/>
      <c r="G14" s="11"/>
      <c r="H14" s="11">
        <v>30</v>
      </c>
      <c r="I14" s="11">
        <v>50</v>
      </c>
      <c r="J14" s="11">
        <v>60</v>
      </c>
      <c r="K14" s="11">
        <v>60</v>
      </c>
      <c r="L14" s="11">
        <v>20</v>
      </c>
      <c r="M14" s="11"/>
      <c r="N14" s="12">
        <f>SUM(B14:M14)</f>
        <v>220</v>
      </c>
      <c r="P14" s="10" t="s">
        <v>15</v>
      </c>
      <c r="Q14" s="11"/>
      <c r="R14" s="11"/>
      <c r="S14" s="11"/>
      <c r="T14" s="11"/>
      <c r="U14" s="11"/>
      <c r="V14" s="11"/>
      <c r="W14" s="11">
        <v>30</v>
      </c>
      <c r="X14" s="11">
        <v>50</v>
      </c>
      <c r="Y14" s="11">
        <v>60</v>
      </c>
      <c r="Z14" s="11">
        <v>60</v>
      </c>
      <c r="AA14" s="11">
        <v>20</v>
      </c>
      <c r="AB14" s="11"/>
      <c r="AC14" s="12">
        <f>SUM(Q14:AB14)</f>
        <v>220</v>
      </c>
    </row>
    <row r="15" spans="1:29" ht="17" thickBot="1" x14ac:dyDescent="0.25">
      <c r="A15" s="13" t="s">
        <v>16</v>
      </c>
      <c r="B15" s="14">
        <v>20</v>
      </c>
      <c r="C15" s="15">
        <v>50</v>
      </c>
      <c r="D15" s="15">
        <v>40</v>
      </c>
      <c r="E15" s="15">
        <v>40</v>
      </c>
      <c r="F15" s="15"/>
      <c r="G15" s="15"/>
      <c r="H15" s="15"/>
      <c r="I15" s="15"/>
      <c r="J15" s="15"/>
      <c r="K15" s="15"/>
      <c r="L15" s="15">
        <v>20</v>
      </c>
      <c r="M15" s="15">
        <v>30</v>
      </c>
      <c r="N15" s="16">
        <f>SUM(B15:M15)</f>
        <v>200</v>
      </c>
      <c r="P15" s="13" t="s">
        <v>16</v>
      </c>
      <c r="Q15" s="14">
        <v>20</v>
      </c>
      <c r="R15" s="15">
        <v>30</v>
      </c>
      <c r="S15" s="15">
        <v>30</v>
      </c>
      <c r="T15" s="15">
        <v>30</v>
      </c>
      <c r="U15" s="15">
        <v>20</v>
      </c>
      <c r="V15" s="15">
        <v>20</v>
      </c>
      <c r="W15" s="15"/>
      <c r="X15" s="15"/>
      <c r="Y15" s="15"/>
      <c r="Z15" s="15"/>
      <c r="AA15" s="15">
        <v>20</v>
      </c>
      <c r="AB15" s="15">
        <v>30</v>
      </c>
      <c r="AC15" s="16">
        <f>SUM(Q15:AB15)</f>
        <v>200</v>
      </c>
    </row>
    <row r="16" spans="1:29" ht="17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7">
        <f>SUM(N14:N15)</f>
        <v>420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7">
        <f>SUM(AC14:AC15)</f>
        <v>420</v>
      </c>
    </row>
    <row r="20" spans="1:29" ht="17" thickBot="1" x14ac:dyDescent="0.25">
      <c r="A20" s="18" t="s">
        <v>18</v>
      </c>
      <c r="P20" s="18" t="s">
        <v>18</v>
      </c>
    </row>
    <row r="21" spans="1:29" ht="17" thickBot="1" x14ac:dyDescent="0.25">
      <c r="A21" s="1" t="s">
        <v>19</v>
      </c>
      <c r="B21" s="2" t="s"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1" t="s">
        <v>19</v>
      </c>
      <c r="Q21" s="2" t="s">
        <v>20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7" thickBot="1" x14ac:dyDescent="0.25">
      <c r="A22" s="3"/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  <c r="J22" s="4" t="s">
        <v>10</v>
      </c>
      <c r="K22" s="4" t="s">
        <v>11</v>
      </c>
      <c r="L22" s="4" t="s">
        <v>12</v>
      </c>
      <c r="M22" s="4" t="s">
        <v>13</v>
      </c>
      <c r="N22" s="5" t="s">
        <v>14</v>
      </c>
      <c r="P22" s="3"/>
      <c r="Q22" s="4" t="s">
        <v>2</v>
      </c>
      <c r="R22" s="4" t="s">
        <v>3</v>
      </c>
      <c r="S22" s="4" t="s">
        <v>4</v>
      </c>
      <c r="T22" s="4" t="s">
        <v>5</v>
      </c>
      <c r="U22" s="4" t="s">
        <v>6</v>
      </c>
      <c r="V22" s="4" t="s">
        <v>7</v>
      </c>
      <c r="W22" s="4" t="s">
        <v>8</v>
      </c>
      <c r="X22" s="4" t="s">
        <v>9</v>
      </c>
      <c r="Y22" s="4" t="s">
        <v>10</v>
      </c>
      <c r="Z22" s="4" t="s">
        <v>11</v>
      </c>
      <c r="AA22" s="4" t="s">
        <v>12</v>
      </c>
      <c r="AB22" s="4" t="s">
        <v>13</v>
      </c>
      <c r="AC22" s="5" t="s">
        <v>14</v>
      </c>
    </row>
    <row r="23" spans="1:29" ht="17" thickBot="1" x14ac:dyDescent="0.25">
      <c r="A23" s="6" t="s">
        <v>43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9"/>
      <c r="P23" s="6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/>
      <c r="AC23" s="9"/>
    </row>
    <row r="24" spans="1:29" x14ac:dyDescent="0.2">
      <c r="A24" s="10" t="s">
        <v>15</v>
      </c>
      <c r="B24" s="11"/>
      <c r="C24" s="11"/>
      <c r="D24" s="11"/>
      <c r="E24" s="11"/>
      <c r="F24" s="11"/>
      <c r="G24" s="11">
        <v>20</v>
      </c>
      <c r="H24" s="11">
        <v>20</v>
      </c>
      <c r="I24" s="11">
        <v>60</v>
      </c>
      <c r="J24" s="11">
        <v>60</v>
      </c>
      <c r="K24" s="11">
        <v>60</v>
      </c>
      <c r="L24" s="11"/>
      <c r="M24" s="11"/>
      <c r="N24" s="12">
        <f>SUM(B24:M24)</f>
        <v>220</v>
      </c>
      <c r="P24" s="10" t="s">
        <v>15</v>
      </c>
      <c r="Q24" s="11"/>
      <c r="R24" s="11"/>
      <c r="S24" s="11"/>
      <c r="T24" s="11"/>
      <c r="U24" s="11"/>
      <c r="V24" s="11"/>
      <c r="W24" s="11">
        <v>40</v>
      </c>
      <c r="X24" s="11">
        <v>60</v>
      </c>
      <c r="Y24" s="11">
        <v>60</v>
      </c>
      <c r="Z24" s="11">
        <v>60</v>
      </c>
      <c r="AA24" s="11"/>
      <c r="AB24" s="11"/>
      <c r="AC24" s="12">
        <f>SUM(Q24:AB24)</f>
        <v>220</v>
      </c>
    </row>
    <row r="25" spans="1:29" ht="17" thickBot="1" x14ac:dyDescent="0.25">
      <c r="A25" s="13" t="s">
        <v>16</v>
      </c>
      <c r="B25" s="15">
        <v>40</v>
      </c>
      <c r="C25" s="15">
        <v>40</v>
      </c>
      <c r="D25" s="15">
        <v>40</v>
      </c>
      <c r="E25" s="15">
        <v>40</v>
      </c>
      <c r="F25" s="15">
        <v>40</v>
      </c>
      <c r="G25" s="15"/>
      <c r="H25" s="15"/>
      <c r="I25" s="15"/>
      <c r="J25" s="15"/>
      <c r="K25" s="15"/>
      <c r="L25" s="15">
        <v>10</v>
      </c>
      <c r="M25" s="15">
        <v>20</v>
      </c>
      <c r="N25" s="16">
        <f>SUM(B25:M25)</f>
        <v>230</v>
      </c>
      <c r="P25" s="13" t="s">
        <v>16</v>
      </c>
      <c r="Q25" s="15">
        <v>20</v>
      </c>
      <c r="R25" s="15">
        <v>30</v>
      </c>
      <c r="S25" s="15">
        <v>35</v>
      </c>
      <c r="T25" s="15">
        <v>35</v>
      </c>
      <c r="U25" s="15">
        <v>30</v>
      </c>
      <c r="V25" s="15">
        <v>30</v>
      </c>
      <c r="W25" s="15"/>
      <c r="X25" s="15"/>
      <c r="Y25" s="15"/>
      <c r="Z25" s="15"/>
      <c r="AA25" s="15">
        <v>30</v>
      </c>
      <c r="AB25" s="15">
        <v>20</v>
      </c>
      <c r="AC25" s="16">
        <f>SUM(Q25:AB25)</f>
        <v>230</v>
      </c>
    </row>
    <row r="26" spans="1:29" ht="17" thickBot="1" x14ac:dyDescent="0.25">
      <c r="A26" s="1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7">
        <f>SUM(N24:N25)</f>
        <v>450</v>
      </c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7">
        <f>SUM(AC24:AC25)</f>
        <v>450</v>
      </c>
    </row>
    <row r="29" spans="1:29" ht="17" thickBot="1" x14ac:dyDescent="0.25">
      <c r="A29" s="18" t="s">
        <v>21</v>
      </c>
      <c r="P29" s="18" t="s">
        <v>21</v>
      </c>
    </row>
    <row r="30" spans="1:29" ht="17" thickBot="1" x14ac:dyDescent="0.25">
      <c r="A30" s="1" t="s">
        <v>22</v>
      </c>
      <c r="B30" s="2" t="s">
        <v>23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" t="s">
        <v>22</v>
      </c>
      <c r="Q30" s="2" t="s">
        <v>23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7" thickBot="1" x14ac:dyDescent="0.25">
      <c r="A31" s="3"/>
      <c r="B31" s="4" t="s">
        <v>2</v>
      </c>
      <c r="C31" s="4" t="s">
        <v>3</v>
      </c>
      <c r="D31" s="4" t="s">
        <v>4</v>
      </c>
      <c r="E31" s="4" t="s">
        <v>5</v>
      </c>
      <c r="F31" s="4" t="s">
        <v>6</v>
      </c>
      <c r="G31" s="4" t="s">
        <v>7</v>
      </c>
      <c r="H31" s="4" t="s">
        <v>8</v>
      </c>
      <c r="I31" s="4" t="s">
        <v>9</v>
      </c>
      <c r="J31" s="4" t="s">
        <v>10</v>
      </c>
      <c r="K31" s="4" t="s">
        <v>11</v>
      </c>
      <c r="L31" s="4" t="s">
        <v>12</v>
      </c>
      <c r="M31" s="4" t="s">
        <v>13</v>
      </c>
      <c r="N31" s="5" t="s">
        <v>14</v>
      </c>
      <c r="P31" s="3"/>
      <c r="Q31" s="4" t="s">
        <v>2</v>
      </c>
      <c r="R31" s="4" t="s">
        <v>3</v>
      </c>
      <c r="S31" s="4" t="s">
        <v>4</v>
      </c>
      <c r="T31" s="4" t="s">
        <v>5</v>
      </c>
      <c r="U31" s="4" t="s">
        <v>6</v>
      </c>
      <c r="V31" s="4" t="s">
        <v>7</v>
      </c>
      <c r="W31" s="4" t="s">
        <v>8</v>
      </c>
      <c r="X31" s="4" t="s">
        <v>9</v>
      </c>
      <c r="Y31" s="4" t="s">
        <v>10</v>
      </c>
      <c r="Z31" s="4" t="s">
        <v>11</v>
      </c>
      <c r="AA31" s="4" t="s">
        <v>12</v>
      </c>
      <c r="AB31" s="4" t="s">
        <v>13</v>
      </c>
      <c r="AC31" s="5" t="s">
        <v>14</v>
      </c>
    </row>
    <row r="32" spans="1:29" ht="17" thickBot="1" x14ac:dyDescent="0.25">
      <c r="A32" s="6" t="s">
        <v>43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9"/>
      <c r="P32" s="6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/>
      <c r="AC32" s="9"/>
    </row>
    <row r="33" spans="1:29" x14ac:dyDescent="0.2">
      <c r="A33" s="10" t="s">
        <v>15</v>
      </c>
      <c r="B33" s="11"/>
      <c r="C33" s="11"/>
      <c r="D33" s="11"/>
      <c r="E33" s="11"/>
      <c r="F33" s="11"/>
      <c r="G33" s="11"/>
      <c r="H33" s="11"/>
      <c r="I33" s="11">
        <v>50</v>
      </c>
      <c r="J33" s="11">
        <v>50</v>
      </c>
      <c r="K33" s="11">
        <v>65</v>
      </c>
      <c r="L33" s="11">
        <v>60</v>
      </c>
      <c r="M33" s="11"/>
      <c r="N33" s="12">
        <f>SUM(B33:M33)</f>
        <v>225</v>
      </c>
      <c r="P33" s="10" t="s">
        <v>15</v>
      </c>
      <c r="Q33" s="11"/>
      <c r="R33" s="11"/>
      <c r="S33" s="11"/>
      <c r="T33" s="11"/>
      <c r="U33" s="11"/>
      <c r="V33" s="11"/>
      <c r="W33" s="11"/>
      <c r="X33" s="11">
        <v>50</v>
      </c>
      <c r="Y33" s="11">
        <v>50</v>
      </c>
      <c r="Z33" s="11">
        <v>65</v>
      </c>
      <c r="AA33" s="11">
        <v>60</v>
      </c>
      <c r="AB33" s="11"/>
      <c r="AC33" s="12">
        <f>SUM(Q33:AB33)</f>
        <v>225</v>
      </c>
    </row>
    <row r="34" spans="1:29" ht="17" thickBot="1" x14ac:dyDescent="0.25">
      <c r="A34" s="13" t="s">
        <v>16</v>
      </c>
      <c r="B34" s="15">
        <v>10</v>
      </c>
      <c r="C34" s="15">
        <v>30</v>
      </c>
      <c r="D34" s="15">
        <v>60</v>
      </c>
      <c r="E34" s="15">
        <v>40</v>
      </c>
      <c r="F34" s="15">
        <v>10</v>
      </c>
      <c r="G34" s="15">
        <v>50</v>
      </c>
      <c r="H34" s="15">
        <v>25</v>
      </c>
      <c r="I34" s="15"/>
      <c r="J34" s="15"/>
      <c r="K34" s="15"/>
      <c r="L34" s="15"/>
      <c r="M34" s="15"/>
      <c r="N34" s="16">
        <f>SUM(B34:M34)</f>
        <v>225</v>
      </c>
      <c r="P34" s="13" t="s">
        <v>16</v>
      </c>
      <c r="Q34" s="15">
        <v>10</v>
      </c>
      <c r="R34" s="15">
        <v>30</v>
      </c>
      <c r="S34" s="15">
        <v>30</v>
      </c>
      <c r="T34" s="15">
        <v>35</v>
      </c>
      <c r="U34" s="15">
        <v>30</v>
      </c>
      <c r="V34" s="15">
        <v>30</v>
      </c>
      <c r="W34" s="15">
        <v>30</v>
      </c>
      <c r="X34" s="15"/>
      <c r="Y34" s="15"/>
      <c r="Z34" s="15"/>
      <c r="AA34" s="15"/>
      <c r="AB34" s="15">
        <v>30</v>
      </c>
      <c r="AC34" s="16">
        <f>SUM(Q34:AB34)</f>
        <v>225</v>
      </c>
    </row>
    <row r="35" spans="1:29" ht="17" thickBot="1" x14ac:dyDescent="0.25">
      <c r="A35" s="1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7">
        <f>SUM(N33:N34)</f>
        <v>450</v>
      </c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7">
        <f>SUM(AC33:AC34)</f>
        <v>450</v>
      </c>
    </row>
    <row r="38" spans="1:29" ht="17" thickBot="1" x14ac:dyDescent="0.25">
      <c r="A38" s="18" t="s">
        <v>24</v>
      </c>
      <c r="P38" s="18" t="s">
        <v>24</v>
      </c>
    </row>
    <row r="39" spans="1:29" ht="17" thickBot="1" x14ac:dyDescent="0.25">
      <c r="A39" s="1" t="s">
        <v>38</v>
      </c>
      <c r="B39" s="2" t="s">
        <v>26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P39" s="1" t="s">
        <v>25</v>
      </c>
      <c r="Q39" s="2" t="s">
        <v>26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7" thickBot="1" x14ac:dyDescent="0.25">
      <c r="A40" s="3"/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  <c r="J40" s="4" t="s">
        <v>10</v>
      </c>
      <c r="K40" s="4" t="s">
        <v>11</v>
      </c>
      <c r="L40" s="4" t="s">
        <v>12</v>
      </c>
      <c r="M40" s="4" t="s">
        <v>13</v>
      </c>
      <c r="N40" s="5" t="s">
        <v>14</v>
      </c>
      <c r="P40" s="3"/>
      <c r="Q40" s="4" t="s">
        <v>2</v>
      </c>
      <c r="R40" s="4" t="s">
        <v>3</v>
      </c>
      <c r="S40" s="4" t="s">
        <v>4</v>
      </c>
      <c r="T40" s="4" t="s">
        <v>5</v>
      </c>
      <c r="U40" s="4" t="s">
        <v>6</v>
      </c>
      <c r="V40" s="4" t="s">
        <v>7</v>
      </c>
      <c r="W40" s="4" t="s">
        <v>8</v>
      </c>
      <c r="X40" s="4" t="s">
        <v>9</v>
      </c>
      <c r="Y40" s="4" t="s">
        <v>10</v>
      </c>
      <c r="Z40" s="4" t="s">
        <v>11</v>
      </c>
      <c r="AA40" s="4" t="s">
        <v>12</v>
      </c>
      <c r="AB40" s="4" t="s">
        <v>13</v>
      </c>
      <c r="AC40" s="5" t="s">
        <v>14</v>
      </c>
    </row>
    <row r="41" spans="1:29" ht="17" thickBot="1" x14ac:dyDescent="0.25">
      <c r="A41" s="6" t="s">
        <v>44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  <c r="N41" s="9"/>
      <c r="P41" s="6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/>
      <c r="AC41" s="9"/>
    </row>
    <row r="42" spans="1:29" x14ac:dyDescent="0.2">
      <c r="A42" s="10" t="s">
        <v>15</v>
      </c>
      <c r="B42" s="11"/>
      <c r="C42" s="11"/>
      <c r="D42" s="11"/>
      <c r="E42" s="11"/>
      <c r="F42" s="11"/>
      <c r="G42" s="11">
        <v>20</v>
      </c>
      <c r="H42" s="11">
        <v>20</v>
      </c>
      <c r="I42" s="11">
        <v>30</v>
      </c>
      <c r="J42" s="11">
        <v>30</v>
      </c>
      <c r="K42" s="11">
        <v>30</v>
      </c>
      <c r="L42" s="11">
        <v>10</v>
      </c>
      <c r="M42" s="11"/>
      <c r="N42" s="12">
        <f>SUM(B42:M42)</f>
        <v>140</v>
      </c>
      <c r="P42" s="10" t="s">
        <v>15</v>
      </c>
      <c r="Q42" s="11"/>
      <c r="R42" s="11"/>
      <c r="S42" s="11"/>
      <c r="T42" s="11"/>
      <c r="U42" s="11"/>
      <c r="V42" s="11">
        <v>20</v>
      </c>
      <c r="W42" s="11">
        <v>20</v>
      </c>
      <c r="X42" s="11">
        <v>30</v>
      </c>
      <c r="Y42" s="11">
        <v>30</v>
      </c>
      <c r="Z42" s="11">
        <v>30</v>
      </c>
      <c r="AA42" s="11">
        <v>10</v>
      </c>
      <c r="AB42" s="11"/>
      <c r="AC42" s="12">
        <f>SUM(Q42:AB42)</f>
        <v>140</v>
      </c>
    </row>
    <row r="43" spans="1:29" ht="17" thickBot="1" x14ac:dyDescent="0.25">
      <c r="A43" s="13" t="s">
        <v>16</v>
      </c>
      <c r="B43" s="15">
        <v>10</v>
      </c>
      <c r="C43" s="15">
        <v>10</v>
      </c>
      <c r="D43" s="15">
        <v>10</v>
      </c>
      <c r="E43" s="15">
        <v>30</v>
      </c>
      <c r="F43" s="15"/>
      <c r="G43" s="15">
        <v>10</v>
      </c>
      <c r="H43" s="15">
        <v>10</v>
      </c>
      <c r="I43" s="15">
        <v>10</v>
      </c>
      <c r="J43" s="15">
        <v>20</v>
      </c>
      <c r="K43" s="15">
        <v>20</v>
      </c>
      <c r="L43" s="15">
        <v>20</v>
      </c>
      <c r="M43" s="15">
        <v>10</v>
      </c>
      <c r="N43" s="16">
        <f>SUM(B43:M43)</f>
        <v>160</v>
      </c>
      <c r="P43" s="13" t="s">
        <v>16</v>
      </c>
      <c r="Q43" s="15">
        <v>10</v>
      </c>
      <c r="R43" s="15">
        <v>10</v>
      </c>
      <c r="S43" s="15">
        <v>10</v>
      </c>
      <c r="T43" s="15">
        <v>20</v>
      </c>
      <c r="U43" s="15">
        <v>10</v>
      </c>
      <c r="V43" s="15">
        <v>10</v>
      </c>
      <c r="W43" s="15"/>
      <c r="X43" s="15">
        <v>10</v>
      </c>
      <c r="Y43" s="15">
        <v>20</v>
      </c>
      <c r="Z43" s="15">
        <v>20</v>
      </c>
      <c r="AA43" s="15">
        <v>20</v>
      </c>
      <c r="AB43" s="15">
        <v>20</v>
      </c>
      <c r="AC43" s="16">
        <f>SUM(Q43:AB43)</f>
        <v>160</v>
      </c>
    </row>
    <row r="44" spans="1:29" ht="17" thickBot="1" x14ac:dyDescent="0.25">
      <c r="A44" s="1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7">
        <f>SUM(N42:N43)</f>
        <v>300</v>
      </c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7">
        <f>SUM(AC42:AC43)</f>
        <v>300</v>
      </c>
    </row>
    <row r="47" spans="1:29" ht="17" thickBot="1" x14ac:dyDescent="0.25">
      <c r="A47" s="18" t="s">
        <v>27</v>
      </c>
      <c r="P47" s="18" t="s">
        <v>27</v>
      </c>
    </row>
    <row r="48" spans="1:29" ht="17" thickBot="1" x14ac:dyDescent="0.25">
      <c r="A48" s="1" t="s">
        <v>28</v>
      </c>
      <c r="B48" s="2" t="s">
        <v>26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P48" s="1" t="s">
        <v>28</v>
      </c>
      <c r="Q48" s="2" t="s">
        <v>26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7" thickBot="1" x14ac:dyDescent="0.25">
      <c r="A49" s="3"/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4" t="s">
        <v>9</v>
      </c>
      <c r="J49" s="4" t="s">
        <v>10</v>
      </c>
      <c r="K49" s="4" t="s">
        <v>11</v>
      </c>
      <c r="L49" s="4" t="s">
        <v>12</v>
      </c>
      <c r="M49" s="4" t="s">
        <v>13</v>
      </c>
      <c r="N49" s="5" t="s">
        <v>14</v>
      </c>
      <c r="P49" s="3"/>
      <c r="Q49" s="4" t="s">
        <v>2</v>
      </c>
      <c r="R49" s="4" t="s">
        <v>3</v>
      </c>
      <c r="S49" s="4" t="s">
        <v>4</v>
      </c>
      <c r="T49" s="4" t="s">
        <v>5</v>
      </c>
      <c r="U49" s="4" t="s">
        <v>6</v>
      </c>
      <c r="V49" s="4" t="s">
        <v>7</v>
      </c>
      <c r="W49" s="4" t="s">
        <v>8</v>
      </c>
      <c r="X49" s="4" t="s">
        <v>9</v>
      </c>
      <c r="Y49" s="4" t="s">
        <v>10</v>
      </c>
      <c r="Z49" s="4" t="s">
        <v>11</v>
      </c>
      <c r="AA49" s="4" t="s">
        <v>12</v>
      </c>
      <c r="AB49" s="4" t="s">
        <v>13</v>
      </c>
      <c r="AC49" s="5" t="s">
        <v>14</v>
      </c>
    </row>
    <row r="50" spans="1:29" ht="17" thickBot="1" x14ac:dyDescent="0.25">
      <c r="A50" s="6" t="s">
        <v>45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  <c r="N50" s="9"/>
      <c r="P50" s="6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/>
      <c r="AC50" s="9"/>
    </row>
    <row r="51" spans="1:29" x14ac:dyDescent="0.2">
      <c r="A51" s="10" t="s">
        <v>15</v>
      </c>
      <c r="B51" s="11"/>
      <c r="C51" s="11"/>
      <c r="D51" s="11"/>
      <c r="E51" s="11"/>
      <c r="F51" s="11"/>
      <c r="G51" s="11">
        <v>30</v>
      </c>
      <c r="H51" s="11">
        <v>50</v>
      </c>
      <c r="I51" s="11">
        <v>60</v>
      </c>
      <c r="J51" s="11">
        <v>50</v>
      </c>
      <c r="K51" s="11">
        <v>60</v>
      </c>
      <c r="L51" s="11">
        <v>30</v>
      </c>
      <c r="M51" s="11"/>
      <c r="N51" s="12">
        <f>SUM(B51:M51)</f>
        <v>280</v>
      </c>
      <c r="P51" s="10" t="s">
        <v>15</v>
      </c>
      <c r="Q51" s="11"/>
      <c r="R51" s="11"/>
      <c r="S51" s="11"/>
      <c r="T51" s="11"/>
      <c r="U51" s="11"/>
      <c r="V51" s="11">
        <v>30</v>
      </c>
      <c r="W51" s="11">
        <v>80</v>
      </c>
      <c r="X51" s="11">
        <v>80</v>
      </c>
      <c r="Y51" s="11">
        <v>80</v>
      </c>
      <c r="Z51" s="11">
        <v>10</v>
      </c>
      <c r="AA51" s="11"/>
      <c r="AB51" s="11"/>
      <c r="AC51" s="12">
        <f>SUM(Q51:AB51)</f>
        <v>280</v>
      </c>
    </row>
    <row r="52" spans="1:29" ht="17" thickBot="1" x14ac:dyDescent="0.25">
      <c r="A52" s="13" t="s">
        <v>16</v>
      </c>
      <c r="B52" s="15">
        <v>10</v>
      </c>
      <c r="C52" s="15">
        <v>20</v>
      </c>
      <c r="D52" s="15">
        <v>20</v>
      </c>
      <c r="E52" s="15">
        <v>30</v>
      </c>
      <c r="F52" s="15"/>
      <c r="G52" s="15">
        <v>40</v>
      </c>
      <c r="H52" s="15">
        <v>30</v>
      </c>
      <c r="I52" s="15">
        <v>30</v>
      </c>
      <c r="J52" s="15">
        <v>40</v>
      </c>
      <c r="K52" s="15">
        <v>40</v>
      </c>
      <c r="L52" s="15">
        <v>40</v>
      </c>
      <c r="M52" s="15">
        <v>20</v>
      </c>
      <c r="N52" s="16">
        <f>SUM(B52:M52)</f>
        <v>320</v>
      </c>
      <c r="P52" s="13" t="s">
        <v>16</v>
      </c>
      <c r="Q52" s="15">
        <v>10</v>
      </c>
      <c r="R52" s="15">
        <v>20</v>
      </c>
      <c r="S52" s="15">
        <v>20</v>
      </c>
      <c r="T52" s="15">
        <v>30</v>
      </c>
      <c r="U52" s="15">
        <v>30</v>
      </c>
      <c r="V52" s="15">
        <v>40</v>
      </c>
      <c r="W52" s="15"/>
      <c r="X52" s="15">
        <v>30</v>
      </c>
      <c r="Y52" s="15">
        <v>40</v>
      </c>
      <c r="Z52" s="15">
        <v>40</v>
      </c>
      <c r="AA52" s="15">
        <v>40</v>
      </c>
      <c r="AB52" s="15">
        <v>40</v>
      </c>
      <c r="AC52" s="16">
        <f>SUM(Q52:AB52)</f>
        <v>340</v>
      </c>
    </row>
    <row r="53" spans="1:29" ht="17" thickBot="1" x14ac:dyDescent="0.25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7">
        <f>SUM(N51:N52)</f>
        <v>600</v>
      </c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7">
        <f>SUM(AC51:AC52)</f>
        <v>620</v>
      </c>
    </row>
    <row r="57" spans="1:29" ht="17" thickBot="1" x14ac:dyDescent="0.25">
      <c r="A57" s="18" t="s">
        <v>40</v>
      </c>
      <c r="P57" s="18" t="s">
        <v>40</v>
      </c>
    </row>
    <row r="58" spans="1:29" ht="17" thickBot="1" x14ac:dyDescent="0.25">
      <c r="A58" s="1" t="s">
        <v>29</v>
      </c>
      <c r="B58" s="2" t="s">
        <v>30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P58" s="1" t="s">
        <v>29</v>
      </c>
      <c r="Q58" s="2" t="s">
        <v>30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7" thickBot="1" x14ac:dyDescent="0.25">
      <c r="A59" s="3"/>
      <c r="B59" s="4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8</v>
      </c>
      <c r="I59" s="4" t="s">
        <v>9</v>
      </c>
      <c r="J59" s="4" t="s">
        <v>10</v>
      </c>
      <c r="K59" s="4" t="s">
        <v>11</v>
      </c>
      <c r="L59" s="4" t="s">
        <v>12</v>
      </c>
      <c r="M59" s="4" t="s">
        <v>13</v>
      </c>
      <c r="N59" s="5" t="s">
        <v>14</v>
      </c>
      <c r="P59" s="3"/>
      <c r="Q59" s="4" t="s">
        <v>2</v>
      </c>
      <c r="R59" s="4" t="s">
        <v>3</v>
      </c>
      <c r="S59" s="4" t="s">
        <v>4</v>
      </c>
      <c r="T59" s="4" t="s">
        <v>5</v>
      </c>
      <c r="U59" s="4" t="s">
        <v>6</v>
      </c>
      <c r="V59" s="4" t="s">
        <v>7</v>
      </c>
      <c r="W59" s="4" t="s">
        <v>8</v>
      </c>
      <c r="X59" s="4" t="s">
        <v>9</v>
      </c>
      <c r="Y59" s="4" t="s">
        <v>10</v>
      </c>
      <c r="Z59" s="4" t="s">
        <v>11</v>
      </c>
      <c r="AA59" s="4" t="s">
        <v>12</v>
      </c>
      <c r="AB59" s="4" t="s">
        <v>13</v>
      </c>
      <c r="AC59" s="5" t="s">
        <v>14</v>
      </c>
    </row>
    <row r="60" spans="1:29" ht="17" thickBot="1" x14ac:dyDescent="0.25">
      <c r="A60" s="6" t="s">
        <v>46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8"/>
      <c r="N60" s="9"/>
      <c r="P60" s="6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8"/>
      <c r="AC60" s="9"/>
    </row>
    <row r="61" spans="1:29" x14ac:dyDescent="0.2">
      <c r="A61" s="10" t="s">
        <v>15</v>
      </c>
      <c r="B61" s="11">
        <v>5</v>
      </c>
      <c r="C61" s="11">
        <v>5</v>
      </c>
      <c r="D61" s="11">
        <v>10</v>
      </c>
      <c r="E61" s="11">
        <v>10</v>
      </c>
      <c r="F61" s="11"/>
      <c r="G61" s="11"/>
      <c r="H61" s="11"/>
      <c r="I61" s="11">
        <v>50</v>
      </c>
      <c r="J61" s="11">
        <v>90</v>
      </c>
      <c r="K61" s="11">
        <v>140</v>
      </c>
      <c r="L61" s="11">
        <v>140</v>
      </c>
      <c r="M61" s="11">
        <v>20</v>
      </c>
      <c r="N61" s="12">
        <f>SUM(B61:M61)</f>
        <v>470</v>
      </c>
      <c r="P61" s="10" t="s">
        <v>15</v>
      </c>
      <c r="Q61" s="11">
        <v>5</v>
      </c>
      <c r="R61" s="11">
        <v>5</v>
      </c>
      <c r="S61" s="11">
        <v>10</v>
      </c>
      <c r="T61" s="11">
        <v>10</v>
      </c>
      <c r="U61" s="11"/>
      <c r="V61" s="11"/>
      <c r="W61" s="11"/>
      <c r="X61" s="11">
        <v>50</v>
      </c>
      <c r="Y61" s="11">
        <v>90</v>
      </c>
      <c r="Z61" s="11">
        <v>140</v>
      </c>
      <c r="AA61" s="11">
        <v>140</v>
      </c>
      <c r="AB61" s="11">
        <v>20</v>
      </c>
      <c r="AC61" s="12">
        <f>SUM(Q61:AB61)</f>
        <v>470</v>
      </c>
    </row>
    <row r="62" spans="1:29" ht="17" thickBot="1" x14ac:dyDescent="0.25">
      <c r="A62" s="13" t="s">
        <v>16</v>
      </c>
      <c r="B62" s="15">
        <v>50</v>
      </c>
      <c r="C62" s="15">
        <v>65</v>
      </c>
      <c r="D62" s="15">
        <v>65</v>
      </c>
      <c r="E62" s="15">
        <v>65</v>
      </c>
      <c r="F62" s="15">
        <v>25</v>
      </c>
      <c r="G62" s="15">
        <v>65</v>
      </c>
      <c r="H62" s="15"/>
      <c r="I62" s="15"/>
      <c r="J62" s="15"/>
      <c r="K62" s="15"/>
      <c r="L62" s="15"/>
      <c r="M62" s="15">
        <v>65</v>
      </c>
      <c r="N62" s="16">
        <f>SUM(B62:M62)</f>
        <v>400</v>
      </c>
      <c r="P62" s="13" t="s">
        <v>16</v>
      </c>
      <c r="Q62" s="15">
        <v>50</v>
      </c>
      <c r="R62" s="15">
        <v>65</v>
      </c>
      <c r="S62" s="15">
        <v>65</v>
      </c>
      <c r="T62" s="15">
        <v>65</v>
      </c>
      <c r="U62" s="15">
        <v>25</v>
      </c>
      <c r="V62" s="15">
        <v>65</v>
      </c>
      <c r="W62" s="15"/>
      <c r="X62" s="15"/>
      <c r="Y62" s="15"/>
      <c r="Z62" s="15"/>
      <c r="AA62" s="15"/>
      <c r="AB62" s="15">
        <v>65</v>
      </c>
      <c r="AC62" s="16">
        <f>SUM(Q62:AB62)</f>
        <v>400</v>
      </c>
    </row>
    <row r="63" spans="1:29" ht="17" thickBo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7">
        <f>SUM(N61:N62)</f>
        <v>870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17">
        <f>SUM(AC61:AC62)</f>
        <v>870</v>
      </c>
    </row>
    <row r="67" spans="1:29" ht="17" thickBot="1" x14ac:dyDescent="0.25">
      <c r="A67" s="18" t="s">
        <v>39</v>
      </c>
      <c r="P67" s="18" t="s">
        <v>39</v>
      </c>
    </row>
    <row r="68" spans="1:29" ht="17" thickBot="1" x14ac:dyDescent="0.25">
      <c r="A68" s="1" t="s">
        <v>31</v>
      </c>
      <c r="B68" s="2" t="s">
        <v>32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P68" s="1" t="s">
        <v>31</v>
      </c>
      <c r="Q68" s="2" t="s">
        <v>32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7" thickBot="1" x14ac:dyDescent="0.25">
      <c r="A69" s="3"/>
      <c r="B69" s="4" t="s">
        <v>2</v>
      </c>
      <c r="C69" s="4" t="s">
        <v>3</v>
      </c>
      <c r="D69" s="4" t="s">
        <v>4</v>
      </c>
      <c r="E69" s="4" t="s">
        <v>5</v>
      </c>
      <c r="F69" s="4" t="s">
        <v>6</v>
      </c>
      <c r="G69" s="4" t="s">
        <v>7</v>
      </c>
      <c r="H69" s="4" t="s">
        <v>8</v>
      </c>
      <c r="I69" s="4" t="s">
        <v>9</v>
      </c>
      <c r="J69" s="4" t="s">
        <v>10</v>
      </c>
      <c r="K69" s="4" t="s">
        <v>11</v>
      </c>
      <c r="L69" s="4" t="s">
        <v>12</v>
      </c>
      <c r="M69" s="4" t="s">
        <v>13</v>
      </c>
      <c r="N69" s="5" t="s">
        <v>14</v>
      </c>
      <c r="P69" s="3"/>
      <c r="Q69" s="4" t="s">
        <v>2</v>
      </c>
      <c r="R69" s="4" t="s">
        <v>3</v>
      </c>
      <c r="S69" s="4" t="s">
        <v>4</v>
      </c>
      <c r="T69" s="4" t="s">
        <v>5</v>
      </c>
      <c r="U69" s="4" t="s">
        <v>6</v>
      </c>
      <c r="V69" s="4" t="s">
        <v>7</v>
      </c>
      <c r="W69" s="4" t="s">
        <v>8</v>
      </c>
      <c r="X69" s="4" t="s">
        <v>9</v>
      </c>
      <c r="Y69" s="4" t="s">
        <v>10</v>
      </c>
      <c r="Z69" s="4" t="s">
        <v>11</v>
      </c>
      <c r="AA69" s="4" t="s">
        <v>12</v>
      </c>
      <c r="AB69" s="4" t="s">
        <v>13</v>
      </c>
      <c r="AC69" s="5" t="s">
        <v>14</v>
      </c>
    </row>
    <row r="70" spans="1:29" ht="17" thickBot="1" x14ac:dyDescent="0.25">
      <c r="A70" s="6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8"/>
      <c r="N70" s="9"/>
      <c r="P70" s="6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8"/>
      <c r="AC70" s="9"/>
    </row>
    <row r="71" spans="1:29" x14ac:dyDescent="0.2">
      <c r="A71" s="10" t="s">
        <v>15</v>
      </c>
      <c r="B71" s="11"/>
      <c r="C71" s="11"/>
      <c r="D71" s="11"/>
      <c r="E71" s="11"/>
      <c r="F71" s="11"/>
      <c r="G71" s="11">
        <v>100</v>
      </c>
      <c r="H71" s="11">
        <v>70</v>
      </c>
      <c r="I71" s="11">
        <v>100</v>
      </c>
      <c r="J71" s="11">
        <v>100</v>
      </c>
      <c r="K71" s="11">
        <v>100</v>
      </c>
      <c r="L71" s="11">
        <v>100</v>
      </c>
      <c r="M71" s="11"/>
      <c r="N71" s="12">
        <f>SUM(B71:M71)</f>
        <v>570</v>
      </c>
      <c r="P71" s="10" t="s">
        <v>15</v>
      </c>
      <c r="Q71" s="11"/>
      <c r="R71" s="11"/>
      <c r="S71" s="11"/>
      <c r="T71" s="11"/>
      <c r="U71" s="11"/>
      <c r="V71" s="11">
        <v>100</v>
      </c>
      <c r="W71" s="11">
        <v>70</v>
      </c>
      <c r="X71" s="11">
        <v>120</v>
      </c>
      <c r="Y71" s="11">
        <v>140</v>
      </c>
      <c r="Z71" s="11">
        <v>140</v>
      </c>
      <c r="AA71" s="11"/>
      <c r="AB71" s="11"/>
      <c r="AC71" s="12">
        <f>SUM(Q71:AB71)</f>
        <v>570</v>
      </c>
    </row>
    <row r="72" spans="1:29" ht="17" thickBot="1" x14ac:dyDescent="0.25">
      <c r="A72" s="13" t="s">
        <v>16</v>
      </c>
      <c r="B72" s="15">
        <v>80</v>
      </c>
      <c r="C72" s="15">
        <v>130</v>
      </c>
      <c r="D72" s="15">
        <v>130</v>
      </c>
      <c r="E72" s="15">
        <v>85</v>
      </c>
      <c r="F72" s="15"/>
      <c r="G72" s="15"/>
      <c r="H72" s="15"/>
      <c r="I72" s="15"/>
      <c r="J72" s="15"/>
      <c r="K72" s="15"/>
      <c r="L72" s="15"/>
      <c r="M72" s="15">
        <v>55</v>
      </c>
      <c r="N72" s="16">
        <f>SUM(B72:M72)</f>
        <v>480</v>
      </c>
      <c r="P72" s="13" t="s">
        <v>16</v>
      </c>
      <c r="Q72" s="15">
        <v>40</v>
      </c>
      <c r="R72" s="15">
        <v>70</v>
      </c>
      <c r="S72" s="15">
        <v>80</v>
      </c>
      <c r="T72" s="15">
        <v>80</v>
      </c>
      <c r="U72" s="15">
        <v>70</v>
      </c>
      <c r="V72" s="15"/>
      <c r="W72" s="15"/>
      <c r="X72" s="15"/>
      <c r="Y72" s="15"/>
      <c r="Z72" s="15"/>
      <c r="AA72" s="15">
        <v>70</v>
      </c>
      <c r="AB72" s="15">
        <v>70</v>
      </c>
      <c r="AC72" s="16">
        <f>SUM(Q72:AB72)</f>
        <v>480</v>
      </c>
    </row>
    <row r="73" spans="1:29" ht="17" thickBo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7">
        <f>SUM(N71:N72)</f>
        <v>1050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17">
        <f>SUM(AC71:AC72)</f>
        <v>1050</v>
      </c>
    </row>
    <row r="76" spans="1:29" ht="17" thickBot="1" x14ac:dyDescent="0.25"/>
    <row r="77" spans="1:29" ht="17" thickBot="1" x14ac:dyDescent="0.25">
      <c r="A77" s="1" t="s">
        <v>36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P77" s="1" t="s">
        <v>36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7" thickBot="1" x14ac:dyDescent="0.25">
      <c r="A78" s="3"/>
      <c r="B78" s="4" t="s">
        <v>2</v>
      </c>
      <c r="C78" s="4" t="s">
        <v>3</v>
      </c>
      <c r="D78" s="4" t="s">
        <v>4</v>
      </c>
      <c r="E78" s="4" t="s">
        <v>5</v>
      </c>
      <c r="F78" s="4" t="s">
        <v>6</v>
      </c>
      <c r="G78" s="4" t="s">
        <v>7</v>
      </c>
      <c r="H78" s="4" t="s">
        <v>8</v>
      </c>
      <c r="I78" s="4" t="s">
        <v>9</v>
      </c>
      <c r="J78" s="4" t="s">
        <v>10</v>
      </c>
      <c r="K78" s="4" t="s">
        <v>11</v>
      </c>
      <c r="L78" s="4" t="s">
        <v>12</v>
      </c>
      <c r="M78" s="4" t="s">
        <v>13</v>
      </c>
      <c r="N78" s="5" t="s">
        <v>14</v>
      </c>
      <c r="P78" s="3"/>
      <c r="Q78" s="4" t="s">
        <v>2</v>
      </c>
      <c r="R78" s="4" t="s">
        <v>3</v>
      </c>
      <c r="S78" s="4" t="s">
        <v>4</v>
      </c>
      <c r="T78" s="4" t="s">
        <v>5</v>
      </c>
      <c r="U78" s="4" t="s">
        <v>6</v>
      </c>
      <c r="V78" s="4" t="s">
        <v>7</v>
      </c>
      <c r="W78" s="4" t="s">
        <v>8</v>
      </c>
      <c r="X78" s="4" t="s">
        <v>9</v>
      </c>
      <c r="Y78" s="4" t="s">
        <v>10</v>
      </c>
      <c r="Z78" s="4" t="s">
        <v>11</v>
      </c>
      <c r="AA78" s="4" t="s">
        <v>12</v>
      </c>
      <c r="AB78" s="4" t="s">
        <v>13</v>
      </c>
      <c r="AC78" s="5" t="s">
        <v>14</v>
      </c>
    </row>
    <row r="79" spans="1:29" ht="17" thickBot="1" x14ac:dyDescent="0.25">
      <c r="A79" s="6" t="s">
        <v>47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8"/>
      <c r="N79" s="9"/>
      <c r="P79" s="6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8"/>
      <c r="AC79" s="9"/>
    </row>
    <row r="80" spans="1:29" x14ac:dyDescent="0.2">
      <c r="A80" s="10" t="s">
        <v>15</v>
      </c>
      <c r="B80" s="11">
        <f>SUM(B71,B61,B51,B42,B33,B24,B14,B5)</f>
        <v>5</v>
      </c>
      <c r="C80" s="11">
        <f t="shared" ref="C80:M80" si="0">SUM(C71,C61,C51,C42,C33,C24,C14,C5)</f>
        <v>5</v>
      </c>
      <c r="D80" s="11">
        <f t="shared" si="0"/>
        <v>10</v>
      </c>
      <c r="E80" s="11">
        <f t="shared" si="0"/>
        <v>10</v>
      </c>
      <c r="F80" s="11">
        <f t="shared" si="0"/>
        <v>0</v>
      </c>
      <c r="G80" s="11">
        <f t="shared" si="0"/>
        <v>170</v>
      </c>
      <c r="H80" s="11">
        <f t="shared" si="0"/>
        <v>220</v>
      </c>
      <c r="I80" s="11">
        <f t="shared" si="0"/>
        <v>520</v>
      </c>
      <c r="J80" s="11">
        <f t="shared" si="0"/>
        <v>590</v>
      </c>
      <c r="K80" s="11">
        <f t="shared" si="0"/>
        <v>695</v>
      </c>
      <c r="L80" s="11">
        <f t="shared" si="0"/>
        <v>460</v>
      </c>
      <c r="M80" s="11">
        <f t="shared" si="0"/>
        <v>20</v>
      </c>
      <c r="N80" s="12">
        <f>SUM(B80:M80)</f>
        <v>2705</v>
      </c>
      <c r="P80" s="10" t="s">
        <v>15</v>
      </c>
      <c r="Q80" s="11">
        <f>SUM(Q71,Q61,Q51,Q42,Q33,Q24,Q14,Q5)</f>
        <v>5</v>
      </c>
      <c r="R80" s="11">
        <f t="shared" ref="R80:AB80" si="1">SUM(R71,R61,R51,R42,R33,R24,R14,R5)</f>
        <v>5</v>
      </c>
      <c r="S80" s="11">
        <f t="shared" si="1"/>
        <v>10</v>
      </c>
      <c r="T80" s="11">
        <f t="shared" si="1"/>
        <v>10</v>
      </c>
      <c r="U80" s="11">
        <f t="shared" si="1"/>
        <v>0</v>
      </c>
      <c r="V80" s="11">
        <f t="shared" si="1"/>
        <v>150</v>
      </c>
      <c r="W80" s="11">
        <f t="shared" si="1"/>
        <v>270</v>
      </c>
      <c r="X80" s="11">
        <f t="shared" si="1"/>
        <v>560</v>
      </c>
      <c r="Y80" s="11">
        <f t="shared" si="1"/>
        <v>660</v>
      </c>
      <c r="Z80" s="11">
        <f t="shared" si="1"/>
        <v>685</v>
      </c>
      <c r="AA80" s="11">
        <f t="shared" si="1"/>
        <v>330</v>
      </c>
      <c r="AB80" s="11">
        <f t="shared" si="1"/>
        <v>20</v>
      </c>
      <c r="AC80" s="12">
        <f>SUM(Q80:AB80)</f>
        <v>2705</v>
      </c>
    </row>
    <row r="81" spans="1:29" ht="17" thickBot="1" x14ac:dyDescent="0.25">
      <c r="A81" s="13" t="s">
        <v>16</v>
      </c>
      <c r="B81" s="15">
        <f>SUM(B6,B15,B25,B34,B43,B52,B62,B72)</f>
        <v>270</v>
      </c>
      <c r="C81" s="15">
        <f t="shared" ref="C81:M81" si="2">SUM(C6,C15,C25,C34,C43,C52,C62,C72)</f>
        <v>435</v>
      </c>
      <c r="D81" s="15">
        <f t="shared" si="2"/>
        <v>455</v>
      </c>
      <c r="E81" s="15">
        <f t="shared" si="2"/>
        <v>410</v>
      </c>
      <c r="F81" s="15">
        <f t="shared" si="2"/>
        <v>75</v>
      </c>
      <c r="G81" s="15">
        <f t="shared" si="2"/>
        <v>165</v>
      </c>
      <c r="H81" s="15">
        <f t="shared" si="2"/>
        <v>65</v>
      </c>
      <c r="I81" s="15">
        <f t="shared" si="2"/>
        <v>40</v>
      </c>
      <c r="J81" s="15">
        <f t="shared" si="2"/>
        <v>60</v>
      </c>
      <c r="K81" s="15">
        <f t="shared" si="2"/>
        <v>60</v>
      </c>
      <c r="L81" s="15">
        <f t="shared" si="2"/>
        <v>130</v>
      </c>
      <c r="M81" s="15">
        <f t="shared" si="2"/>
        <v>250</v>
      </c>
      <c r="N81" s="16">
        <f>SUM(B81:M81)</f>
        <v>2415</v>
      </c>
      <c r="P81" s="13" t="s">
        <v>16</v>
      </c>
      <c r="Q81" s="15">
        <f>SUM(Q6,Q15,Q25,Q34,Q43,Q52,Q62,Q72)</f>
        <v>210</v>
      </c>
      <c r="R81" s="15">
        <f t="shared" ref="R81:AB81" si="3">SUM(R6,R15,R25,R34,R43,R52,R62,R72)</f>
        <v>325</v>
      </c>
      <c r="S81" s="15">
        <f t="shared" si="3"/>
        <v>340</v>
      </c>
      <c r="T81" s="15">
        <f t="shared" si="3"/>
        <v>365</v>
      </c>
      <c r="U81" s="15">
        <f t="shared" si="3"/>
        <v>240</v>
      </c>
      <c r="V81" s="15">
        <f t="shared" si="3"/>
        <v>220</v>
      </c>
      <c r="W81" s="15">
        <f t="shared" si="3"/>
        <v>30</v>
      </c>
      <c r="X81" s="15">
        <f t="shared" si="3"/>
        <v>40</v>
      </c>
      <c r="Y81" s="15">
        <f t="shared" si="3"/>
        <v>60</v>
      </c>
      <c r="Z81" s="15">
        <f t="shared" si="3"/>
        <v>60</v>
      </c>
      <c r="AA81" s="15">
        <f t="shared" si="3"/>
        <v>220</v>
      </c>
      <c r="AB81" s="15">
        <f t="shared" si="3"/>
        <v>325</v>
      </c>
      <c r="AC81" s="16">
        <f>SUM(Q81:AB81)</f>
        <v>2435</v>
      </c>
    </row>
    <row r="82" spans="1:29" ht="17" thickBo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7">
        <f>SUM(N80:N81)</f>
        <v>5120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17">
        <f>SUM(AC80:AC81)</f>
        <v>5140</v>
      </c>
    </row>
    <row r="84" spans="1:29" x14ac:dyDescent="0.2">
      <c r="A84" t="s">
        <v>33</v>
      </c>
      <c r="B84">
        <f>B80/20/1</f>
        <v>0.25</v>
      </c>
      <c r="C84">
        <f t="shared" ref="C84:M84" si="4">C80/20/1</f>
        <v>0.25</v>
      </c>
      <c r="D84">
        <f t="shared" si="4"/>
        <v>0.5</v>
      </c>
      <c r="E84">
        <f t="shared" si="4"/>
        <v>0.5</v>
      </c>
      <c r="F84">
        <f t="shared" si="4"/>
        <v>0</v>
      </c>
      <c r="G84">
        <f t="shared" si="4"/>
        <v>8.5</v>
      </c>
      <c r="H84">
        <f t="shared" si="4"/>
        <v>11</v>
      </c>
      <c r="I84">
        <f t="shared" si="4"/>
        <v>26</v>
      </c>
      <c r="J84">
        <f t="shared" si="4"/>
        <v>29.5</v>
      </c>
      <c r="K84">
        <f t="shared" si="4"/>
        <v>34.75</v>
      </c>
      <c r="L84">
        <f t="shared" si="4"/>
        <v>23</v>
      </c>
      <c r="M84">
        <f t="shared" si="4"/>
        <v>1</v>
      </c>
      <c r="P84" s="20" t="s">
        <v>33</v>
      </c>
      <c r="Q84" s="20">
        <f>Q80/20/1</f>
        <v>0.25</v>
      </c>
      <c r="R84" s="20">
        <f>R80/20/1</f>
        <v>0.25</v>
      </c>
      <c r="S84" s="20">
        <f t="shared" ref="S84:AB84" si="5">S80/20/1</f>
        <v>0.5</v>
      </c>
      <c r="T84" s="20">
        <f t="shared" si="5"/>
        <v>0.5</v>
      </c>
      <c r="U84" s="20">
        <f t="shared" si="5"/>
        <v>0</v>
      </c>
      <c r="V84" s="20">
        <f t="shared" si="5"/>
        <v>7.5</v>
      </c>
      <c r="W84" s="20">
        <f t="shared" si="5"/>
        <v>13.5</v>
      </c>
      <c r="X84" s="20">
        <f t="shared" si="5"/>
        <v>28</v>
      </c>
      <c r="Y84" s="20">
        <f t="shared" si="5"/>
        <v>33</v>
      </c>
      <c r="Z84" s="20">
        <f t="shared" si="5"/>
        <v>34.25</v>
      </c>
      <c r="AA84" s="20">
        <f t="shared" si="5"/>
        <v>16.5</v>
      </c>
      <c r="AB84" s="20">
        <f t="shared" si="5"/>
        <v>1</v>
      </c>
    </row>
    <row r="85" spans="1:29" x14ac:dyDescent="0.2">
      <c r="A85" s="2" t="s">
        <v>34</v>
      </c>
      <c r="B85">
        <f>B81/0.5/20</f>
        <v>27</v>
      </c>
      <c r="C85">
        <f t="shared" ref="C85:M85" si="6">C81/0.5/20</f>
        <v>43.5</v>
      </c>
      <c r="D85">
        <f t="shared" si="6"/>
        <v>45.5</v>
      </c>
      <c r="E85">
        <f t="shared" si="6"/>
        <v>41</v>
      </c>
      <c r="F85">
        <f t="shared" si="6"/>
        <v>7.5</v>
      </c>
      <c r="G85">
        <f t="shared" si="6"/>
        <v>16.5</v>
      </c>
      <c r="H85">
        <f t="shared" si="6"/>
        <v>6.5</v>
      </c>
      <c r="I85">
        <f t="shared" si="6"/>
        <v>4</v>
      </c>
      <c r="J85">
        <f t="shared" si="6"/>
        <v>6</v>
      </c>
      <c r="K85">
        <f t="shared" si="6"/>
        <v>6</v>
      </c>
      <c r="L85">
        <f t="shared" si="6"/>
        <v>13</v>
      </c>
      <c r="M85">
        <f t="shared" si="6"/>
        <v>25</v>
      </c>
      <c r="P85" s="21" t="s">
        <v>34</v>
      </c>
      <c r="Q85" s="20">
        <f>Q81/0.5/20</f>
        <v>21</v>
      </c>
      <c r="R85" s="20">
        <f t="shared" ref="R85:AB85" si="7">R81/0.5/20</f>
        <v>32.5</v>
      </c>
      <c r="S85" s="20">
        <f t="shared" si="7"/>
        <v>34</v>
      </c>
      <c r="T85" s="20">
        <f t="shared" si="7"/>
        <v>36.5</v>
      </c>
      <c r="U85" s="20">
        <f t="shared" si="7"/>
        <v>24</v>
      </c>
      <c r="V85" s="20">
        <f t="shared" si="7"/>
        <v>22</v>
      </c>
      <c r="W85" s="20">
        <f t="shared" si="7"/>
        <v>3</v>
      </c>
      <c r="X85" s="20">
        <f t="shared" si="7"/>
        <v>4</v>
      </c>
      <c r="Y85" s="20">
        <f t="shared" si="7"/>
        <v>6</v>
      </c>
      <c r="Z85" s="20">
        <f t="shared" si="7"/>
        <v>6</v>
      </c>
      <c r="AA85" s="20">
        <f t="shared" si="7"/>
        <v>22</v>
      </c>
      <c r="AB85" s="20">
        <f t="shared" si="7"/>
        <v>32.5</v>
      </c>
    </row>
    <row r="86" spans="1:29" ht="17" thickBot="1" x14ac:dyDescent="0.25"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9" ht="17" thickBot="1" x14ac:dyDescent="0.25">
      <c r="A87" s="27" t="s">
        <v>35</v>
      </c>
      <c r="B87" s="28">
        <f>SUM(B84:B86)</f>
        <v>27.25</v>
      </c>
      <c r="C87" s="29">
        <f t="shared" ref="C87:M87" si="8">SUM(C84:C86)</f>
        <v>43.75</v>
      </c>
      <c r="D87" s="29">
        <f t="shared" si="8"/>
        <v>46</v>
      </c>
      <c r="E87" s="29">
        <f t="shared" si="8"/>
        <v>41.5</v>
      </c>
      <c r="F87" s="28">
        <f t="shared" si="8"/>
        <v>7.5</v>
      </c>
      <c r="G87" s="28">
        <f t="shared" si="8"/>
        <v>25</v>
      </c>
      <c r="H87" s="28">
        <f t="shared" si="8"/>
        <v>17.5</v>
      </c>
      <c r="I87" s="28">
        <f t="shared" si="8"/>
        <v>30</v>
      </c>
      <c r="J87" s="29">
        <f t="shared" si="8"/>
        <v>35.5</v>
      </c>
      <c r="K87" s="29">
        <f t="shared" si="8"/>
        <v>40.75</v>
      </c>
      <c r="L87" s="29">
        <f t="shared" si="8"/>
        <v>36</v>
      </c>
      <c r="M87" s="30">
        <f t="shared" si="8"/>
        <v>26</v>
      </c>
      <c r="P87" s="23" t="s">
        <v>35</v>
      </c>
      <c r="Q87" s="24">
        <f>SUM(Q84:Q86)</f>
        <v>21.25</v>
      </c>
      <c r="R87" s="24">
        <f t="shared" ref="R87:AB87" si="9">SUM(R84:R86)</f>
        <v>32.75</v>
      </c>
      <c r="S87" s="24">
        <f t="shared" si="9"/>
        <v>34.5</v>
      </c>
      <c r="T87" s="25">
        <f t="shared" si="9"/>
        <v>37</v>
      </c>
      <c r="U87" s="24">
        <f t="shared" si="9"/>
        <v>24</v>
      </c>
      <c r="V87" s="24">
        <f t="shared" si="9"/>
        <v>29.5</v>
      </c>
      <c r="W87" s="24">
        <f t="shared" si="9"/>
        <v>16.5</v>
      </c>
      <c r="X87" s="24">
        <f t="shared" si="9"/>
        <v>32</v>
      </c>
      <c r="Y87" s="25">
        <f t="shared" si="9"/>
        <v>39</v>
      </c>
      <c r="Z87" s="25">
        <f t="shared" si="9"/>
        <v>40.25</v>
      </c>
      <c r="AA87" s="25">
        <f t="shared" si="9"/>
        <v>38.5</v>
      </c>
      <c r="AB87" s="26">
        <f t="shared" si="9"/>
        <v>33.5</v>
      </c>
    </row>
    <row r="89" spans="1:29" x14ac:dyDescent="0.2">
      <c r="A89" s="3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1"/>
      <c r="P89" s="31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</row>
    <row r="90" spans="1:29" x14ac:dyDescent="0.2">
      <c r="A90" s="3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1"/>
      <c r="P90" s="31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</row>
    <row r="91" spans="1:29" x14ac:dyDescent="0.2">
      <c r="A91" s="31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1"/>
      <c r="P91" s="33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</row>
    <row r="92" spans="1:29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1:29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29" x14ac:dyDescent="0.2">
      <c r="A94" s="36"/>
      <c r="B94" s="36"/>
      <c r="C94" s="36"/>
      <c r="D94" s="36"/>
      <c r="E94" s="36"/>
      <c r="F94" s="36"/>
      <c r="G94" s="31"/>
      <c r="H94" s="31"/>
      <c r="I94" s="31"/>
      <c r="J94" s="31"/>
      <c r="K94" s="31"/>
      <c r="L94" s="31"/>
      <c r="M94" s="31"/>
      <c r="N94" s="31"/>
    </row>
    <row r="95" spans="1:29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29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x14ac:dyDescent="0.2">
      <c r="A98" s="31"/>
      <c r="B98" s="31"/>
      <c r="C98" s="31"/>
      <c r="D98" s="33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 Tõnismäe</dc:creator>
  <cp:lastModifiedBy>Siim Tõnismäe</cp:lastModifiedBy>
  <dcterms:created xsi:type="dcterms:W3CDTF">2026-02-13T07:16:59Z</dcterms:created>
  <dcterms:modified xsi:type="dcterms:W3CDTF">2026-02-24T08:12:48Z</dcterms:modified>
</cp:coreProperties>
</file>